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Leave Balance" state="visible" r:id="rId5"/>
    <sheet sheetId="3" name="Leave Usage" state="visible" r:id="rId6"/>
  </sheets>
  <calcPr calcId="171027"/>
</workbook>
</file>

<file path=xl/sharedStrings.xml><?xml version="1.0" encoding="utf-8"?>
<sst xmlns="http://schemas.openxmlformats.org/spreadsheetml/2006/main" count="77" uniqueCount="48">
  <si>
    <t>PeopleSheet Template Setup</t>
  </si>
  <si>
    <t>Template cuti yang fokus untuk memantau hak cuti tahunan, penggunaan yang disetujui, dan sisa saldo tanpa perlu HRIS.</t>
  </si>
  <si>
    <t>Template</t>
  </si>
  <si>
    <t>Leave Tracker Template</t>
  </si>
  <si>
    <t/>
  </si>
  <si>
    <t>Company</t>
  </si>
  <si>
    <t>PT Contoh Indonesia</t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</si>
  <si>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</si>
  <si>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</si>
  <si>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</si>
  <si>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</si>
  <si>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Leave year</t>
  </si>
  <si>
    <t>Year</t>
  </si>
  <si>
    <t>Default annual entitlement</t>
  </si>
  <si>
    <t>Leave Balance</t>
  </si>
  <si>
    <t>Annual entitlement, approved usage, and remaining balance.</t>
  </si>
  <si>
    <t>Employee No.</t>
  </si>
  <si>
    <t>Employee Name</t>
  </si>
  <si>
    <t>Department</t>
  </si>
  <si>
    <t>Opening Balance</t>
  </si>
  <si>
    <t>Annual Entitlement</t>
  </si>
  <si>
    <t>Approved Annual Leave Used</t>
  </si>
  <si>
    <t>Remaining Balance</t>
  </si>
  <si>
    <t>Notes</t>
  </si>
  <si>
    <t>EMP-001</t>
  </si>
  <si>
    <t>Dina Prasetya</t>
  </si>
  <si>
    <t>Operations</t>
  </si>
  <si>
    <t>EMP-002</t>
  </si>
  <si>
    <t>Rafi Mahendra</t>
  </si>
  <si>
    <t>People</t>
  </si>
  <si>
    <t>EMP-003</t>
  </si>
  <si>
    <t>Sari Wulandari</t>
  </si>
  <si>
    <t>Finance</t>
  </si>
  <si>
    <t>EMP-004</t>
  </si>
  <si>
    <t>Budi Santoso</t>
  </si>
  <si>
    <t>EMP-005</t>
  </si>
  <si>
    <t>Maya Anggraini</t>
  </si>
  <si>
    <t>Leave Usage</t>
  </si>
  <si>
    <t>Log requests. Approved rows feed into the balance sheet.</t>
  </si>
  <si>
    <t>Leave Type</t>
  </si>
  <si>
    <t>Start Date</t>
  </si>
  <si>
    <t>End Date</t>
  </si>
  <si>
    <t>Days</t>
  </si>
  <si>
    <t>Status</t>
  </si>
  <si>
    <t>Annual Leave</t>
  </si>
  <si>
    <t>Approved</t>
  </si>
  <si>
    <t>Pending</t>
  </si>
  <si>
    <t>Sick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</si>
</sst>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 mmm yyyy"/>
  </numFmts>
  <fonts count="4" x14ac:knownFonts="1">
    <font>
      <color theme="1"/>
      <family val="2"/>
      <scheme val="minor"/>
      <sz val="11"/>
      <name val="Calibri"/>
    </font>
    <font>
      <b/>
      <color rgb="1F2933"/>
    </font>
    <font>
      <b/>
      <color rgb="1F2933"/>
      <sz val="16"/>
    </font>
    <font>
      <color rgb="64748B"/>
      <sz val="10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8" spans="1:3" x14ac:dyDescent="0.25">
      <c r="A8" s="2" t="s">
        <v>9</v>
      </c>
      <c r="B8" s="3" t="s">
        <v>10</v>
      </c>
      <c r="C8" s="3" t="s">
        <v>4</v>
      </c>
    </row>
    <row r="11" spans="1:1" x14ac:dyDescent="0.25">
      <c r="A11" s="1" t="s">
        <v>11</v>
      </c>
    </row>
    <row r="12" spans="1:2" x14ac:dyDescent="0.25">
      <c r="A12" s="1" t="s">
        <v>12</v>
      </c>
      <c r="B12">
        <v>2026</v>
      </c>
    </row>
    <row r="13" spans="1:2" x14ac:dyDescent="0.25">
      <c r="A13" s="1" t="s">
        <v>13</v>
      </c>
      <c r="B13">
        <v>12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24" customWidth="1"/>
    <col min="3" max="5" width="18" customWidth="1"/>
    <col min="6" max="6" width="24" customWidth="1"/>
    <col min="7" max="7" width="18" customWidth="1"/>
    <col min="8" max="8" width="28" customWidth="1"/>
  </cols>
  <sheetData>
    <row r="1" ht="24" customHeight="1" spans="1:8" x14ac:dyDescent="0.25">
      <c r="A1" s="4" t="s">
        <v>14</v>
      </c>
      <c r="B1" s="4"/>
      <c r="C1" s="4"/>
      <c r="D1" s="4"/>
      <c r="E1" s="4"/>
      <c r="F1" s="4"/>
      <c r="G1" s="4"/>
      <c r="H1" s="4"/>
    </row>
    <row r="2" ht="32" customHeight="1" spans="1:8" x14ac:dyDescent="0.25">
      <c r="A2" s="5" t="s">
        <v>15</v>
      </c>
      <c r="B2" s="5"/>
      <c r="C2" s="5"/>
      <c r="D2" s="5"/>
      <c r="E2" s="5"/>
      <c r="F2" s="5"/>
      <c r="G2" s="5"/>
      <c r="H2" s="5"/>
    </row>
    <row r="4" spans="1:8" x14ac:dyDescent="0.25">
      <c r="A4" s="6" t="s">
        <v>16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6" t="s">
        <v>23</v>
      </c>
    </row>
    <row r="5" spans="1:8" x14ac:dyDescent="0.25">
      <c r="A5" s="3" t="s">
        <v>24</v>
      </c>
      <c r="B5" s="3" t="s">
        <v>25</v>
      </c>
      <c r="C5" s="3" t="s">
        <v>26</v>
      </c>
      <c r="D5" s="3">
        <v>0</v>
      </c>
      <c r="E5" s="3">
        <f>Setup!$B$13</f>
      </c>
      <c r="F5" s="3">
        <f>SUMIFS('Leave Usage'!$F:$F,'Leave Usage'!$A:$A,A5,'Leave Usage'!$C:$C,"Annual Leave",'Leave Usage'!$G:$G,"Approved")</f>
      </c>
      <c r="G5" s="3">
        <f>D5+E5-F5</f>
      </c>
      <c r="H5" s="3" t="s">
        <v>4</v>
      </c>
    </row>
    <row r="6" spans="1:8" x14ac:dyDescent="0.25">
      <c r="A6" s="7" t="s">
        <v>27</v>
      </c>
      <c r="B6" s="7" t="s">
        <v>28</v>
      </c>
      <c r="C6" s="7" t="s">
        <v>29</v>
      </c>
      <c r="D6" s="7">
        <v>2</v>
      </c>
      <c r="E6" s="7">
        <f>Setup!$B$13</f>
      </c>
      <c r="F6" s="7">
        <f>SUMIFS('Leave Usage'!$F:$F,'Leave Usage'!$A:$A,A6,'Leave Usage'!$C:$C,"Annual Leave",'Leave Usage'!$G:$G,"Approved")</f>
      </c>
      <c r="G6" s="7">
        <f>D6+E6-F6</f>
      </c>
      <c r="H6" s="7" t="s">
        <v>4</v>
      </c>
    </row>
    <row r="7" spans="1:8" x14ac:dyDescent="0.25">
      <c r="A7" s="3" t="s">
        <v>30</v>
      </c>
      <c r="B7" s="3" t="s">
        <v>31</v>
      </c>
      <c r="C7" s="3" t="s">
        <v>32</v>
      </c>
      <c r="D7" s="3">
        <v>0</v>
      </c>
      <c r="E7" s="3">
        <f>Setup!$B$13</f>
      </c>
      <c r="F7" s="3">
        <f>SUMIFS('Leave Usage'!$F:$F,'Leave Usage'!$A:$A,A7,'Leave Usage'!$C:$C,"Annual Leave",'Leave Usage'!$G:$G,"Approved")</f>
      </c>
      <c r="G7" s="3">
        <f>D7+E7-F7</f>
      </c>
      <c r="H7" s="3" t="s">
        <v>4</v>
      </c>
    </row>
    <row r="8" spans="1:8" x14ac:dyDescent="0.25">
      <c r="A8" s="7" t="s">
        <v>33</v>
      </c>
      <c r="B8" s="7" t="s">
        <v>34</v>
      </c>
      <c r="C8" s="7" t="s">
        <v>26</v>
      </c>
      <c r="D8" s="7">
        <v>1</v>
      </c>
      <c r="E8" s="7">
        <f>Setup!$B$13</f>
      </c>
      <c r="F8" s="7">
        <f>SUMIFS('Leave Usage'!$F:$F,'Leave Usage'!$A:$A,A8,'Leave Usage'!$C:$C,"Annual Leave",'Leave Usage'!$G:$G,"Approved")</f>
      </c>
      <c r="G8" s="7">
        <f>D8+E8-F8</f>
      </c>
      <c r="H8" s="7" t="s">
        <v>4</v>
      </c>
    </row>
    <row r="9" spans="1:8" x14ac:dyDescent="0.25">
      <c r="A9" s="3" t="s">
        <v>35</v>
      </c>
      <c r="B9" s="3" t="s">
        <v>36</v>
      </c>
      <c r="C9" s="3" t="s">
        <v>32</v>
      </c>
      <c r="D9" s="3">
        <v>0</v>
      </c>
      <c r="E9" s="3">
        <f>Setup!$B$13</f>
      </c>
      <c r="F9" s="3">
        <f>SUMIFS('Leave Usage'!$F:$F,'Leave Usage'!$A:$A,A9,'Leave Usage'!$C:$C,"Annual Leave",'Leave Usage'!$G:$G,"Approved")</f>
      </c>
      <c r="G9" s="3">
        <f>D9+E9-F9</f>
      </c>
      <c r="H9" s="3" t="s">
        <v>4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24" customWidth="1"/>
    <col min="3" max="3" width="18" customWidth="1"/>
    <col min="4" max="5" width="16" style="8" customWidth="1"/>
    <col min="6" max="6" width="12" customWidth="1"/>
    <col min="7" max="7" width="14" customWidth="1"/>
    <col min="8" max="8" width="34" customWidth="1"/>
  </cols>
  <sheetData>
    <row r="1" ht="24" customHeight="1" spans="1:8" x14ac:dyDescent="0.25">
      <c r="A1" s="9" t="s">
        <v>37</v>
      </c>
      <c r="B1" s="9"/>
      <c r="C1" s="9"/>
      <c r="D1" s="9"/>
      <c r="E1" s="9"/>
      <c r="F1" s="9"/>
      <c r="G1" s="9"/>
      <c r="H1" s="9"/>
    </row>
    <row r="2" ht="32" customHeight="1" spans="1:8" x14ac:dyDescent="0.25">
      <c r="A2" s="10" t="s">
        <v>38</v>
      </c>
      <c r="B2" s="10"/>
      <c r="C2" s="10"/>
      <c r="D2" s="10"/>
      <c r="E2" s="10"/>
      <c r="F2" s="10"/>
      <c r="G2" s="10"/>
      <c r="H2" s="10"/>
    </row>
    <row r="4" spans="1:8" x14ac:dyDescent="0.25">
      <c r="A4" s="6" t="s">
        <v>16</v>
      </c>
      <c r="B4" s="6" t="s">
        <v>17</v>
      </c>
      <c r="C4" s="6" t="s">
        <v>39</v>
      </c>
      <c r="D4" s="11" t="s">
        <v>40</v>
      </c>
      <c r="E4" s="11" t="s">
        <v>41</v>
      </c>
      <c r="F4" s="6" t="s">
        <v>42</v>
      </c>
      <c r="G4" s="6" t="s">
        <v>43</v>
      </c>
      <c r="H4" s="6" t="s">
        <v>23</v>
      </c>
    </row>
    <row r="5" spans="1:8" x14ac:dyDescent="0.25">
      <c r="A5" s="3" t="s">
        <v>24</v>
      </c>
      <c r="B5" s="3" t="s">
        <v>25</v>
      </c>
      <c r="C5" s="3" t="s">
        <v>44</v>
      </c>
      <c r="D5" s="12">
        <v>46150</v>
      </c>
      <c r="E5" s="12">
        <v>46151</v>
      </c>
      <c r="F5" s="3">
        <f>IF(AND(D5&lt;&gt;"",E5&lt;&gt;""),NETWORKDAYS(D5,E5),0)</f>
      </c>
      <c r="G5" s="3" t="s">
        <v>45</v>
      </c>
      <c r="H5" s="3" t="s">
        <v>4</v>
      </c>
    </row>
    <row r="6" spans="1:8" x14ac:dyDescent="0.25">
      <c r="A6" s="7" t="s">
        <v>27</v>
      </c>
      <c r="B6" s="7" t="s">
        <v>28</v>
      </c>
      <c r="C6" s="7" t="s">
        <v>44</v>
      </c>
      <c r="D6" s="13">
        <v>46160</v>
      </c>
      <c r="E6" s="13">
        <v>46160</v>
      </c>
      <c r="F6" s="7">
        <f>IF(AND(D6&lt;&gt;"",E6&lt;&gt;""),NETWORKDAYS(D6,E6),0)</f>
      </c>
      <c r="G6" s="7" t="s">
        <v>46</v>
      </c>
      <c r="H6" s="7" t="s">
        <v>4</v>
      </c>
    </row>
    <row r="7" spans="1:8" x14ac:dyDescent="0.25">
      <c r="A7" s="3" t="s">
        <v>30</v>
      </c>
      <c r="B7" s="3" t="s">
        <v>31</v>
      </c>
      <c r="C7" s="3" t="s">
        <v>44</v>
      </c>
      <c r="D7" s="12">
        <v>46164</v>
      </c>
      <c r="E7" s="12">
        <v>46165</v>
      </c>
      <c r="F7" s="3">
        <f>IF(AND(D7&lt;&gt;"",E7&lt;&gt;""),NETWORKDAYS(D7,E7),0)</f>
      </c>
      <c r="G7" s="3" t="s">
        <v>45</v>
      </c>
      <c r="H7" s="3" t="s">
        <v>4</v>
      </c>
    </row>
    <row r="8" spans="1:8" x14ac:dyDescent="0.25">
      <c r="A8" s="7" t="s">
        <v>33</v>
      </c>
      <c r="B8" s="7" t="s">
        <v>34</v>
      </c>
      <c r="C8" s="7" t="s">
        <v>47</v>
      </c>
      <c r="D8" s="13">
        <v>46147</v>
      </c>
      <c r="E8" s="13">
        <v>46147</v>
      </c>
      <c r="F8" s="7">
        <f>IF(AND(D8&lt;&gt;"",E8&lt;&gt;""),NETWORKDAYS(D8,E8),0)</f>
      </c>
      <c r="G8" s="7" t="s">
        <v>45</v>
      </c>
      <c r="H8" s="7" t="s">
        <v>4</v>
      </c>
    </row>
    <row r="9" spans="7:7" x14ac:dyDescent="0.25"/>
    <row r="10" spans="7:7" x14ac:dyDescent="0.25"/>
    <row r="11" spans="7:7" x14ac:dyDescent="0.25"/>
    <row r="12" spans="7:7" x14ac:dyDescent="0.25"/>
    <row r="13" spans="7:7" x14ac:dyDescent="0.25"/>
    <row r="14" spans="7:7" x14ac:dyDescent="0.25"/>
    <row r="15" spans="7:7" x14ac:dyDescent="0.25"/>
    <row r="16" spans="7:7" x14ac:dyDescent="0.25"/>
    <row r="17" spans="7:7" x14ac:dyDescent="0.25"/>
    <row r="18" spans="7:7" x14ac:dyDescent="0.25"/>
    <row r="19" spans="7:7" x14ac:dyDescent="0.25"/>
    <row r="20" spans="7:7" x14ac:dyDescent="0.25"/>
    <row r="21" spans="7:7" x14ac:dyDescent="0.25"/>
    <row r="22" spans="7:7" x14ac:dyDescent="0.25"/>
    <row r="23" spans="7:7" x14ac:dyDescent="0.25"/>
    <row r="24" spans="7:7" x14ac:dyDescent="0.25"/>
    <row r="25" spans="7:7" x14ac:dyDescent="0.25"/>
    <row r="26" spans="7:7" x14ac:dyDescent="0.25"/>
    <row r="27" spans="7:7" x14ac:dyDescent="0.25"/>
    <row r="28" spans="7:7" x14ac:dyDescent="0.25"/>
    <row r="29" spans="7:7" x14ac:dyDescent="0.25"/>
    <row r="30" spans="7:7" x14ac:dyDescent="0.25"/>
    <row r="31" spans="7:7" x14ac:dyDescent="0.25"/>
    <row r="32" spans="7:7" x14ac:dyDescent="0.25"/>
    <row r="33" spans="7:7" x14ac:dyDescent="0.25"/>
    <row r="34" spans="7:7" x14ac:dyDescent="0.25"/>
    <row r="35" spans="7:7" x14ac:dyDescent="0.25"/>
    <row r="36" spans="7:7" x14ac:dyDescent="0.25"/>
    <row r="37" spans="7:7" x14ac:dyDescent="0.25"/>
    <row r="38" spans="7:7" x14ac:dyDescent="0.25"/>
    <row r="39" spans="7:7" x14ac:dyDescent="0.25"/>
    <row r="40" spans="7:7" x14ac:dyDescent="0.25"/>
    <row r="41" spans="7:7" x14ac:dyDescent="0.25"/>
    <row r="42" spans="7:7" x14ac:dyDescent="0.25"/>
    <row r="43" spans="7:7" x14ac:dyDescent="0.25"/>
    <row r="44" spans="7:7" x14ac:dyDescent="0.25"/>
    <row r="45" spans="7:7" x14ac:dyDescent="0.25"/>
    <row r="46" spans="7:7" x14ac:dyDescent="0.25"/>
    <row r="47" spans="7:7" x14ac:dyDescent="0.25"/>
    <row r="48" spans="7:7" x14ac:dyDescent="0.25"/>
    <row r="49" spans="7:7" x14ac:dyDescent="0.25"/>
    <row r="50" spans="7:7" x14ac:dyDescent="0.25"/>
    <row r="51" spans="7:7" x14ac:dyDescent="0.25"/>
    <row r="52" spans="7:7" x14ac:dyDescent="0.25"/>
    <row r="53" spans="7:7" x14ac:dyDescent="0.25"/>
    <row r="54" spans="7:7" x14ac:dyDescent="0.25"/>
    <row r="55" spans="7:7" x14ac:dyDescent="0.25"/>
    <row r="56" spans="7:7" x14ac:dyDescent="0.25"/>
    <row r="57" spans="7:7" x14ac:dyDescent="0.25"/>
    <row r="58" spans="7:7" x14ac:dyDescent="0.25"/>
    <row r="59" spans="7:7" x14ac:dyDescent="0.25"/>
    <row r="60" spans="7:7" x14ac:dyDescent="0.25"/>
    <row r="61" spans="7:7" x14ac:dyDescent="0.25"/>
    <row r="62" spans="7:7" x14ac:dyDescent="0.25"/>
    <row r="63" spans="7:7" x14ac:dyDescent="0.25"/>
    <row r="64" spans="7:7" x14ac:dyDescent="0.25"/>
    <row r="65" spans="7:7" x14ac:dyDescent="0.25"/>
    <row r="66" spans="7:7" x14ac:dyDescent="0.25"/>
    <row r="67" spans="7:7" x14ac:dyDescent="0.25"/>
    <row r="68" spans="7:7" x14ac:dyDescent="0.25"/>
    <row r="69" spans="7:7" x14ac:dyDescent="0.25"/>
    <row r="70" spans="7:7" x14ac:dyDescent="0.25"/>
    <row r="71" spans="7:7" x14ac:dyDescent="0.25"/>
    <row r="72" spans="7:7" x14ac:dyDescent="0.25"/>
    <row r="73" spans="7:7" x14ac:dyDescent="0.25"/>
    <row r="74" spans="7:7" x14ac:dyDescent="0.25"/>
    <row r="75" spans="7:7" x14ac:dyDescent="0.25"/>
    <row r="76" spans="7:7" x14ac:dyDescent="0.25"/>
    <row r="77" spans="7:7" x14ac:dyDescent="0.25"/>
    <row r="78" spans="7:7" x14ac:dyDescent="0.25"/>
    <row r="79" spans="7:7" x14ac:dyDescent="0.25"/>
    <row r="80" spans="7:7" x14ac:dyDescent="0.25"/>
    <row r="81" spans="7:7" x14ac:dyDescent="0.25"/>
    <row r="82" spans="7:7" x14ac:dyDescent="0.25"/>
    <row r="83" spans="7:7" x14ac:dyDescent="0.25"/>
    <row r="84" spans="7:7" x14ac:dyDescent="0.25"/>
    <row r="85" spans="7:7" x14ac:dyDescent="0.25"/>
    <row r="86" spans="7:7" x14ac:dyDescent="0.25"/>
    <row r="87" spans="7:7" x14ac:dyDescent="0.25"/>
    <row r="88" spans="7:7" x14ac:dyDescent="0.25"/>
    <row r="89" spans="7:7" x14ac:dyDescent="0.25"/>
    <row r="90" spans="7:7" x14ac:dyDescent="0.25"/>
    <row r="91" spans="7:7" x14ac:dyDescent="0.25"/>
    <row r="92" spans="7:7" x14ac:dyDescent="0.25"/>
    <row r="93" spans="7:7" x14ac:dyDescent="0.25"/>
    <row r="94" spans="7:7" x14ac:dyDescent="0.25"/>
    <row r="95" spans="7:7" x14ac:dyDescent="0.25"/>
    <row r="96" spans="7:7" x14ac:dyDescent="0.25"/>
    <row r="97" spans="7:7" x14ac:dyDescent="0.25"/>
    <row r="98" spans="7:7" x14ac:dyDescent="0.25"/>
    <row r="99" spans="7:7" x14ac:dyDescent="0.25"/>
    <row r="100" spans="7:7" x14ac:dyDescent="0.25"/>
    <row r="101" spans="7:7" x14ac:dyDescent="0.25"/>
    <row r="102" spans="7:7" x14ac:dyDescent="0.25"/>
    <row r="103" spans="7:7" x14ac:dyDescent="0.25"/>
    <row r="104" spans="7:7" x14ac:dyDescent="0.25"/>
  </sheetData>
  <autoFilter ref="A4:H4"/>
  <mergeCells count="2">
    <mergeCell ref="A1:H1"/>
    <mergeCell ref="A2:H2"/>
  </mergeCells>
  <dataValidations count="2">
    <dataValidation type="list" allowBlank="1" sqref="G10:G104">
      <formula1>"Planned,Pending,Approved,Rejected,Cancelled"</formula1>
    </dataValidation>
    <dataValidation type="list" allowBlank="1" sqref="G5:G104">
      <formula1>"Planned,Pending,Approved,Rejected,Cancelled"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Leave Balance</vt:lpstr>
      <vt:lpstr>Leave Usage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2026-06-20T04:13:13Z</dcterms:created>
  <dcterms:modified xsi:type="dcterms:W3CDTF">2026-06-20T04:13:13Z</dcterms:modified>
</cp:coreProperties>
</file>